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赛项名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B88695E431C141BD8018251DE9749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90000" y="3575050"/>
          <a:ext cx="3314700" cy="3067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1C8A05A12DB24978B34A7F7EC09465E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0000" y="10674350"/>
          <a:ext cx="1080135" cy="5499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C9D55248034A46EB8DCF58D38A39ACC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890000" y="19704050"/>
          <a:ext cx="2349500" cy="10718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D102B555216947FAAB97DA30D7C7E8F3"/>
        <xdr:cNvPicPr/>
      </xdr:nvPicPr>
      <xdr:blipFill>
        <a:blip r:embed="rId4"/>
        <a:stretch>
          <a:fillRect/>
        </a:stretch>
      </xdr:blipFill>
      <xdr:spPr>
        <a:xfrm>
          <a:off x="9438640" y="20808950"/>
          <a:ext cx="1080135" cy="11156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5DFA449FED9C4A1CBEF7A9BF9B5D5AE5"/>
        <xdr:cNvPicPr/>
      </xdr:nvPicPr>
      <xdr:blipFill>
        <a:blip r:embed="rId5"/>
        <a:stretch>
          <a:fillRect/>
        </a:stretch>
      </xdr:blipFill>
      <xdr:spPr>
        <a:xfrm flipH="1">
          <a:off x="9578340" y="16797655"/>
          <a:ext cx="972185" cy="108013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<sst xmlns="http://schemas.openxmlformats.org/spreadsheetml/2006/main" count="165" uniqueCount="93">
  <si>
    <t>大赛名称</t>
  </si>
  <si>
    <t>2026金砖国家职业技能大赛（金砖国家未来技能和技术挑战赛）国际化数字资源设计应用赛项</t>
  </si>
  <si>
    <t>日期</t>
  </si>
  <si>
    <t>******</t>
  </si>
  <si>
    <t>赛场</t>
  </si>
  <si>
    <t>技能描述</t>
  </si>
  <si>
    <t>裁判人数</t>
  </si>
  <si>
    <t>参赛人数（队伍）</t>
  </si>
  <si>
    <t>40人</t>
  </si>
  <si>
    <t>工位数</t>
  </si>
  <si>
    <t>工位总面积</t>
  </si>
  <si>
    <t>20平米</t>
  </si>
  <si>
    <t>一、选手工位</t>
  </si>
  <si>
    <t>耗材/工具/办公用品（工位/个）</t>
  </si>
  <si>
    <t>名称</t>
  </si>
  <si>
    <t>技术说明或载有技术说明的网站链接</t>
  </si>
  <si>
    <t>单位</t>
  </si>
  <si>
    <t>数量</t>
  </si>
  <si>
    <t>提供方</t>
  </si>
  <si>
    <t>图片</t>
  </si>
  <si>
    <t>展示屏</t>
  </si>
  <si>
    <t>131*80*160</t>
  </si>
  <si>
    <t>个</t>
  </si>
  <si>
    <t>U盘</t>
  </si>
  <si>
    <t>DTSE9H-16G</t>
  </si>
  <si>
    <t>要求（说明）</t>
  </si>
  <si>
    <t>备注</t>
  </si>
  <si>
    <t>考场的最小面积是20平方米</t>
  </si>
  <si>
    <t>赛场公共需求</t>
  </si>
  <si>
    <t>序号</t>
  </si>
  <si>
    <t>数量/单位</t>
  </si>
  <si>
    <t>比赛专用倒计时器</t>
  </si>
  <si>
    <t>15.5cm*8.5cm</t>
  </si>
  <si>
    <t>赛场区域KT板</t>
  </si>
  <si>
    <t>A3横式</t>
  </si>
  <si>
    <t>横幅</t>
  </si>
  <si>
    <t>视组委会要求而定</t>
  </si>
  <si>
    <t>易拉宝</t>
  </si>
  <si>
    <t>赛项介绍、单位介绍等，视组委会要求而定</t>
  </si>
  <si>
    <t>电脑网络连接(100Mbit/s)</t>
  </si>
  <si>
    <t>裁判、赛务室、休息室的物品需求</t>
  </si>
  <si>
    <t>设备、工具与家具（供所有裁判、赛务、参赛队使用）</t>
  </si>
  <si>
    <t>笔记本</t>
  </si>
  <si>
    <t>裁判与技术相关人员投屏沟通用</t>
  </si>
  <si>
    <t>台</t>
  </si>
  <si>
    <t>**</t>
  </si>
  <si>
    <t>多功能投影机</t>
  </si>
  <si>
    <t>用于赛场裁判与领队会议</t>
  </si>
  <si>
    <t>黑白多功能打印机</t>
  </si>
  <si>
    <t>由主办方自行决定</t>
  </si>
  <si>
    <t>打印机墨盒</t>
  </si>
  <si>
    <t>HP CF218A  黑色</t>
  </si>
  <si>
    <t>A4打印纸</t>
  </si>
  <si>
    <t>包</t>
  </si>
  <si>
    <t>垃圾桶</t>
  </si>
  <si>
    <t>承办方自定</t>
  </si>
  <si>
    <t>OU-1二氧化碳灭火器</t>
  </si>
  <si>
    <t>电源接线板3孔6插</t>
  </si>
  <si>
    <t>档案袋</t>
  </si>
  <si>
    <t>文件柜（配锁）</t>
  </si>
  <si>
    <t>回形针</t>
  </si>
  <si>
    <t>盒</t>
  </si>
  <si>
    <t>固体胶</t>
  </si>
  <si>
    <t>支</t>
  </si>
  <si>
    <t>信封</t>
  </si>
  <si>
    <t>计算器</t>
  </si>
  <si>
    <t>手提袋</t>
  </si>
  <si>
    <t>透明胶带</t>
  </si>
  <si>
    <t>45mm*40mm*45um</t>
  </si>
  <si>
    <t>卷</t>
  </si>
  <si>
    <t>双面胶</t>
  </si>
  <si>
    <t>15mm</t>
  </si>
  <si>
    <t>纸杯（含裁判、赛务使用的）</t>
  </si>
  <si>
    <t>企业级无线路由器
WAR1208L</t>
  </si>
  <si>
    <t>8口千兆 1200Mbps</t>
  </si>
  <si>
    <t>订书机(20毫米)</t>
  </si>
  <si>
    <t>订书针(20毫米)</t>
  </si>
  <si>
    <t>A4文件收纳盒</t>
  </si>
  <si>
    <t>饮水机（含裁判、赛务使用的）</t>
  </si>
  <si>
    <t>饮用水（含裁判、赛务使用的）</t>
  </si>
  <si>
    <t>桶</t>
  </si>
  <si>
    <t>警示胶带</t>
  </si>
  <si>
    <t>10厘米黄黑相间PV警示胶带,33米长/卷</t>
  </si>
  <si>
    <t>抽签盒</t>
  </si>
  <si>
    <t>用于抽签</t>
  </si>
  <si>
    <t>抽签球</t>
  </si>
  <si>
    <t>套</t>
  </si>
  <si>
    <t>70L容量</t>
  </si>
  <si>
    <t>参赛产品需求</t>
  </si>
  <si>
    <t>产品名称</t>
  </si>
  <si>
    <t>数智云平台</t>
  </si>
  <si>
    <t>参赛产品</t>
  </si>
  <si>
    <t>大连理工大学出版社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</si>
</sst>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_-* #,##0\ _₽_-;\-* #,##0\ _₽_-;_-* &quot;-&quot;\ _₽_-;_-@_-"/>
    <numFmt numFmtId="179" formatCode="_-* #,##0.00\ _₽_-;\-* #,##0.00\ _₽_-;_-* &quot;-&quot;??\ _₽_-;_-@_-"/>
    <numFmt numFmtId="180" formatCode="#,##0.00\ &quot;₽&quot;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sz val="12"/>
      <color theme="1"/>
      <name val="NotoSansCJKsc-Regula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0" fontId="32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left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7" fillId="0" borderId="2" xfId="53" applyFont="1" applyFill="1" applyBorder="1" applyAlignment="1">
      <alignment horizontal="center" vertical="center" wrapText="1"/>
    </xf>
    <xf numFmtId="0" fontId="7" fillId="0" borderId="3" xfId="53" applyFont="1" applyFill="1" applyBorder="1" applyAlignment="1">
      <alignment horizontal="center" vertical="center" wrapText="1"/>
    </xf>
    <xf numFmtId="0" fontId="7" fillId="0" borderId="4" xfId="53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53" applyFont="1" applyFill="1" applyBorder="1" applyAlignment="1">
      <alignment horizontal="center" vertical="center" wrapText="1"/>
    </xf>
    <xf numFmtId="0" fontId="5" fillId="0" borderId="6" xfId="53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180" fontId="7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7.png"/><Relationship Id="rId4" Type="http://schemas.openxmlformats.org/officeDocument/2006/relationships/image" Target="media/image3.png"/><Relationship Id="rId3" Type="http://schemas.openxmlformats.org/officeDocument/2006/relationships/image" Target="media/image6.png"/><Relationship Id="rId2" Type="http://schemas.openxmlformats.org/officeDocument/2006/relationships/image" Target="media/image5.png"/><Relationship Id="rId1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510540</xdr:colOff>
      <xdr:row>40</xdr:row>
      <xdr:rowOff>33020</xdr:rowOff>
    </xdr:from>
    <xdr:to>
      <xdr:col>6</xdr:col>
      <xdr:colOff>1562100</xdr:colOff>
      <xdr:row>40</xdr:row>
      <xdr:rowOff>1253490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00540" y="13958570"/>
          <a:ext cx="1051560" cy="1220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590550</xdr:colOff>
      <xdr:row>50</xdr:row>
      <xdr:rowOff>0</xdr:rowOff>
    </xdr:from>
    <xdr:to>
      <xdr:col>6</xdr:col>
      <xdr:colOff>1670685</xdr:colOff>
      <xdr:row>50</xdr:row>
      <xdr:rowOff>1039495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9480550" y="18637250"/>
          <a:ext cx="1080135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929640</xdr:colOff>
      <xdr:row>51</xdr:row>
      <xdr:rowOff>1087755</xdr:rowOff>
    </xdr:from>
    <xdr:to>
      <xdr:col>6</xdr:col>
      <xdr:colOff>22860</xdr:colOff>
      <xdr:row>52</xdr:row>
      <xdr:rowOff>59055</xdr:rowOff>
    </xdr:to>
    <xdr:pic>
      <xdr:nvPicPr>
        <xdr:cNvPr id="12" name="图片 1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 flipV="1">
          <a:off x="8727440" y="20791805"/>
          <a:ext cx="185420" cy="76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zoomScale="70" zoomScaleNormal="70" topLeftCell="B1" workbookViewId="0">
      <selection activeCell="G5" sqref="G5"/>
    </sheetView>
  </sheetViews>
  <sheetFormatPr defaultColWidth="9" defaultRowHeight="20" customHeight="1" outlineLevelCol="6"/>
  <cols>
    <col min="1" max="1" width="8" style="2" customWidth="1"/>
    <col min="2" max="2" width="29.8333333333333" style="3" customWidth="1"/>
    <col min="3" max="3" width="41.1666666666667" style="4" customWidth="1"/>
    <col min="4" max="4" width="9" style="5"/>
    <col min="5" max="6" width="14.3333333333333" style="5" customWidth="1"/>
    <col min="7" max="7" width="30.7833333333333" style="5" customWidth="1"/>
    <col min="8" max="16384" width="9" style="1"/>
  </cols>
  <sheetData>
    <row r="1" ht="50" customHeight="1" spans="1:7">
      <c r="A1" s="6" t="s">
        <v>0</v>
      </c>
      <c r="B1" s="6"/>
      <c r="C1" s="7" t="s">
        <v>1</v>
      </c>
      <c r="D1" s="8"/>
      <c r="E1" s="8"/>
      <c r="F1" s="8"/>
      <c r="G1" s="8"/>
    </row>
    <row r="2" customHeight="1" spans="1:7">
      <c r="A2" s="6" t="s">
        <v>2</v>
      </c>
      <c r="B2" s="6"/>
      <c r="C2" s="9" t="s">
        <v>3</v>
      </c>
      <c r="D2" s="8"/>
      <c r="E2" s="8"/>
      <c r="F2" s="8"/>
      <c r="G2" s="8"/>
    </row>
    <row r="3" customHeight="1" spans="1:7">
      <c r="A3" s="6" t="s">
        <v>4</v>
      </c>
      <c r="B3" s="6"/>
      <c r="C3" s="9" t="s">
        <v>3</v>
      </c>
      <c r="D3" s="8"/>
      <c r="E3" s="8"/>
      <c r="F3" s="8"/>
      <c r="G3" s="8"/>
    </row>
    <row r="4" customHeight="1" spans="1:7">
      <c r="A4" s="6" t="s">
        <v>5</v>
      </c>
      <c r="B4" s="6"/>
      <c r="C4" s="9" t="s">
        <v>3</v>
      </c>
      <c r="D4" s="8"/>
      <c r="E4" s="8"/>
      <c r="F4" s="8"/>
      <c r="G4" s="8"/>
    </row>
    <row r="5" customHeight="1" spans="1:7">
      <c r="A5" s="6" t="s">
        <v>6</v>
      </c>
      <c r="B5" s="6"/>
      <c r="C5" s="9" t="s">
        <v>3</v>
      </c>
      <c r="D5" s="8"/>
      <c r="E5" s="8"/>
      <c r="F5" s="8"/>
      <c r="G5" s="8"/>
    </row>
    <row r="6" customHeight="1" spans="1:7">
      <c r="A6" s="6" t="s">
        <v>7</v>
      </c>
      <c r="B6" s="6"/>
      <c r="C6" s="9" t="s">
        <v>8</v>
      </c>
      <c r="D6" s="8"/>
      <c r="E6" s="8"/>
      <c r="F6" s="8"/>
      <c r="G6" s="8"/>
    </row>
    <row r="7" customHeight="1" spans="1:7">
      <c r="A7" s="6" t="s">
        <v>9</v>
      </c>
      <c r="B7" s="6"/>
      <c r="C7" s="9">
        <v>40</v>
      </c>
      <c r="D7" s="8"/>
      <c r="E7" s="8"/>
      <c r="F7" s="8"/>
      <c r="G7" s="8"/>
    </row>
    <row r="8" ht="37" customHeight="1" spans="1:7">
      <c r="A8" s="6" t="s">
        <v>10</v>
      </c>
      <c r="B8" s="6"/>
      <c r="C8" s="9" t="s">
        <v>11</v>
      </c>
      <c r="D8" s="8"/>
      <c r="E8" s="8"/>
      <c r="F8" s="8"/>
      <c r="G8" s="10"/>
    </row>
    <row r="9" customHeight="1" spans="1:7">
      <c r="A9" s="11" t="s">
        <v>12</v>
      </c>
      <c r="B9" s="11"/>
      <c r="C9" s="11"/>
      <c r="D9" s="11"/>
      <c r="E9" s="11"/>
      <c r="F9" s="11"/>
      <c r="G9" s="11"/>
    </row>
    <row r="10" ht="34.5" customHeight="1" spans="1:7">
      <c r="A10" s="12" t="s">
        <v>13</v>
      </c>
      <c r="B10" s="13"/>
      <c r="C10" s="13"/>
      <c r="D10" s="13"/>
      <c r="E10" s="13"/>
      <c r="F10" s="13"/>
      <c r="G10" s="14"/>
    </row>
    <row r="11" customHeight="1" spans="1:7">
      <c r="A11" s="15"/>
      <c r="B11" s="15" t="s">
        <v>14</v>
      </c>
      <c r="C11" s="15" t="s">
        <v>15</v>
      </c>
      <c r="D11" s="15" t="s">
        <v>16</v>
      </c>
      <c r="E11" s="15" t="s">
        <v>17</v>
      </c>
      <c r="F11" s="15" t="s">
        <v>18</v>
      </c>
      <c r="G11" s="15" t="s">
        <v>19</v>
      </c>
    </row>
    <row r="12" s="1" customFormat="1" ht="114" customHeight="1" spans="1:7">
      <c r="A12" s="10">
        <v>1</v>
      </c>
      <c r="B12" s="10" t="s">
        <v>20</v>
      </c>
      <c r="C12" s="10" t="s">
        <v>21</v>
      </c>
      <c r="D12" s="10" t="s">
        <v>22</v>
      </c>
      <c r="E12" s="16">
        <v>1</v>
      </c>
      <c r="F12" s="16"/>
      <c r="G12" s="10" t="str">
        <f>_xlfn.DISPIMG("ID_B88695E431C141BD8018251DE9749266",1)</f>
        <v>=DISPIMG("ID_B88695E431C141BD8018251DE9749266",1)</v>
      </c>
    </row>
    <row r="13" s="1" customFormat="1" ht="118" customHeight="1" spans="1:7">
      <c r="A13" s="10">
        <v>2</v>
      </c>
      <c r="B13" s="10" t="s">
        <v>23</v>
      </c>
      <c r="C13" s="10" t="s">
        <v>24</v>
      </c>
      <c r="D13" s="10" t="s">
        <v>22</v>
      </c>
      <c r="E13" s="10">
        <v>1</v>
      </c>
      <c r="F13" s="16"/>
      <c r="G13" s="10"/>
    </row>
    <row r="14" customHeight="1" spans="1:7">
      <c r="A14" s="15"/>
      <c r="B14" s="15" t="s">
        <v>25</v>
      </c>
      <c r="C14" s="10"/>
      <c r="D14" s="10"/>
      <c r="E14" s="10"/>
      <c r="F14" s="10"/>
      <c r="G14" s="15" t="s">
        <v>26</v>
      </c>
    </row>
    <row r="15" customHeight="1" spans="1:7">
      <c r="A15" s="17">
        <v>1</v>
      </c>
      <c r="B15" s="18" t="s">
        <v>27</v>
      </c>
      <c r="C15" s="18"/>
      <c r="D15" s="18"/>
      <c r="E15" s="18"/>
      <c r="F15" s="18"/>
      <c r="G15" s="19"/>
    </row>
    <row r="16" customHeight="1" spans="1:7">
      <c r="A16" s="11" t="s">
        <v>28</v>
      </c>
      <c r="B16" s="11"/>
      <c r="C16" s="11"/>
      <c r="D16" s="11"/>
      <c r="E16" s="11"/>
      <c r="F16" s="11"/>
      <c r="G16" s="11"/>
    </row>
    <row r="17" customHeight="1" spans="1:7">
      <c r="A17" s="15" t="s">
        <v>29</v>
      </c>
      <c r="B17" s="15" t="s">
        <v>25</v>
      </c>
      <c r="C17" s="10"/>
      <c r="D17" s="10"/>
      <c r="E17" s="10"/>
      <c r="F17" s="10" t="s">
        <v>30</v>
      </c>
      <c r="G17" s="15" t="s">
        <v>26</v>
      </c>
    </row>
    <row r="18" customHeight="1" spans="1:7">
      <c r="A18" s="10">
        <v>1</v>
      </c>
      <c r="B18" s="10" t="s">
        <v>31</v>
      </c>
      <c r="C18" s="10" t="s">
        <v>32</v>
      </c>
      <c r="D18" s="10"/>
      <c r="E18" s="10"/>
      <c r="F18" s="10"/>
      <c r="G18" s="20"/>
    </row>
    <row r="19" customHeight="1" spans="1:7">
      <c r="A19" s="10">
        <v>2</v>
      </c>
      <c r="B19" s="10" t="s">
        <v>33</v>
      </c>
      <c r="C19" s="10" t="s">
        <v>34</v>
      </c>
      <c r="D19" s="10"/>
      <c r="E19" s="10"/>
      <c r="F19" s="10"/>
      <c r="G19" s="21"/>
    </row>
    <row r="20" customHeight="1" spans="1:7">
      <c r="A20" s="10">
        <v>3</v>
      </c>
      <c r="B20" s="10" t="s">
        <v>35</v>
      </c>
      <c r="C20" s="10" t="s">
        <v>36</v>
      </c>
      <c r="D20" s="10"/>
      <c r="E20" s="10"/>
      <c r="F20" s="10"/>
      <c r="G20" s="21"/>
    </row>
    <row r="21" customHeight="1" spans="1:7">
      <c r="A21" s="10">
        <v>4</v>
      </c>
      <c r="B21" s="10" t="s">
        <v>37</v>
      </c>
      <c r="C21" s="10" t="s">
        <v>38</v>
      </c>
      <c r="D21" s="10"/>
      <c r="E21" s="10"/>
      <c r="F21" s="10"/>
      <c r="G21" s="21"/>
    </row>
    <row r="22" customHeight="1" spans="1:7">
      <c r="A22" s="10">
        <v>5</v>
      </c>
      <c r="B22" s="16" t="s">
        <v>39</v>
      </c>
      <c r="C22" s="16"/>
      <c r="D22" s="16"/>
      <c r="E22" s="16"/>
      <c r="F22" s="10"/>
      <c r="G22" s="21"/>
    </row>
    <row r="23" customHeight="1" spans="1:7">
      <c r="A23" s="11" t="s">
        <v>40</v>
      </c>
      <c r="B23" s="22"/>
      <c r="C23" s="22"/>
      <c r="D23" s="22"/>
      <c r="E23" s="22"/>
      <c r="F23" s="22"/>
      <c r="G23" s="22"/>
    </row>
    <row r="24" customHeight="1" spans="1:7">
      <c r="A24" s="15" t="s">
        <v>41</v>
      </c>
      <c r="B24" s="15"/>
      <c r="C24" s="15"/>
      <c r="D24" s="15"/>
      <c r="E24" s="15"/>
      <c r="F24" s="15"/>
      <c r="G24" s="15"/>
    </row>
    <row r="25" customHeight="1" spans="1:7">
      <c r="A25" s="15" t="s">
        <v>29</v>
      </c>
      <c r="B25" s="15" t="s">
        <v>14</v>
      </c>
      <c r="C25" s="15" t="s">
        <v>15</v>
      </c>
      <c r="D25" s="15" t="s">
        <v>16</v>
      </c>
      <c r="E25" s="15" t="s">
        <v>17</v>
      </c>
      <c r="F25" s="15" t="s">
        <v>18</v>
      </c>
      <c r="G25" s="23" t="s">
        <v>26</v>
      </c>
    </row>
    <row r="26" s="1" customFormat="1" ht="31" customHeight="1" spans="1:7">
      <c r="A26" s="10">
        <v>1</v>
      </c>
      <c r="B26" s="10" t="s">
        <v>42</v>
      </c>
      <c r="C26" s="10" t="s">
        <v>43</v>
      </c>
      <c r="D26" s="10" t="s">
        <v>44</v>
      </c>
      <c r="E26" s="10" t="s">
        <v>45</v>
      </c>
      <c r="F26" s="10"/>
      <c r="G26" s="10"/>
    </row>
    <row r="27" ht="52" customHeight="1" spans="1:7">
      <c r="A27" s="10">
        <v>2</v>
      </c>
      <c r="B27" s="10" t="s">
        <v>46</v>
      </c>
      <c r="C27" s="10" t="s">
        <v>47</v>
      </c>
      <c r="D27" s="10" t="s">
        <v>44</v>
      </c>
      <c r="E27" s="10" t="s">
        <v>45</v>
      </c>
      <c r="F27" s="10"/>
      <c r="G27" s="10" t="str">
        <f>_xlfn.DISPIMG("ID_1C8A05A12DB24978B34A7F7EC09465EB",1)</f>
        <v>=DISPIMG("ID_1C8A05A12DB24978B34A7F7EC09465EB",1)</v>
      </c>
    </row>
    <row r="28" customHeight="1" spans="1:7">
      <c r="A28" s="10">
        <v>3</v>
      </c>
      <c r="B28" s="10" t="s">
        <v>48</v>
      </c>
      <c r="C28" s="10" t="s">
        <v>49</v>
      </c>
      <c r="D28" s="10" t="s">
        <v>22</v>
      </c>
      <c r="E28" s="10" t="s">
        <v>45</v>
      </c>
      <c r="F28" s="10"/>
      <c r="G28" s="10"/>
    </row>
    <row r="29" customHeight="1" spans="1:7">
      <c r="A29" s="10">
        <v>4</v>
      </c>
      <c r="B29" s="10" t="s">
        <v>50</v>
      </c>
      <c r="C29" s="10" t="s">
        <v>51</v>
      </c>
      <c r="D29" s="10" t="s">
        <v>22</v>
      </c>
      <c r="E29" s="10" t="s">
        <v>45</v>
      </c>
      <c r="F29" s="10"/>
      <c r="G29" s="10"/>
    </row>
    <row r="30" customHeight="1" spans="1:7">
      <c r="A30" s="10">
        <v>5</v>
      </c>
      <c r="B30" s="10" t="s">
        <v>52</v>
      </c>
      <c r="C30" s="10"/>
      <c r="D30" s="10" t="s">
        <v>53</v>
      </c>
      <c r="E30" s="10" t="s">
        <v>45</v>
      </c>
      <c r="F30" s="10"/>
      <c r="G30" s="10"/>
    </row>
    <row r="31" customHeight="1" spans="1:7">
      <c r="A31" s="10">
        <v>6</v>
      </c>
      <c r="B31" s="10" t="s">
        <v>54</v>
      </c>
      <c r="C31" s="10" t="s">
        <v>55</v>
      </c>
      <c r="D31" s="10" t="s">
        <v>22</v>
      </c>
      <c r="E31" s="10" t="s">
        <v>45</v>
      </c>
      <c r="F31" s="10"/>
      <c r="G31" s="10"/>
    </row>
    <row r="32" customHeight="1" spans="1:7">
      <c r="A32" s="10">
        <v>7</v>
      </c>
      <c r="B32" s="10" t="s">
        <v>56</v>
      </c>
      <c r="C32" s="10" t="s">
        <v>55</v>
      </c>
      <c r="D32" s="10" t="s">
        <v>22</v>
      </c>
      <c r="E32" s="10" t="s">
        <v>45</v>
      </c>
      <c r="F32" s="10"/>
      <c r="G32" s="10"/>
    </row>
    <row r="33" customHeight="1" spans="1:7">
      <c r="A33" s="10">
        <v>8</v>
      </c>
      <c r="B33" s="10" t="s">
        <v>57</v>
      </c>
      <c r="C33" s="10"/>
      <c r="D33" s="10" t="s">
        <v>22</v>
      </c>
      <c r="E33" s="10" t="s">
        <v>45</v>
      </c>
      <c r="F33" s="10"/>
      <c r="G33" s="10"/>
    </row>
    <row r="34" customHeight="1" spans="1:7">
      <c r="A34" s="10">
        <v>9</v>
      </c>
      <c r="B34" s="10" t="s">
        <v>58</v>
      </c>
      <c r="C34" s="10"/>
      <c r="D34" s="10" t="s">
        <v>22</v>
      </c>
      <c r="E34" s="10" t="s">
        <v>45</v>
      </c>
      <c r="F34" s="10"/>
      <c r="G34" s="10"/>
    </row>
    <row r="35" customHeight="1" spans="1:7">
      <c r="A35" s="10">
        <v>10</v>
      </c>
      <c r="B35" s="10" t="s">
        <v>59</v>
      </c>
      <c r="C35" s="10"/>
      <c r="D35" s="10" t="s">
        <v>22</v>
      </c>
      <c r="E35" s="10" t="s">
        <v>45</v>
      </c>
      <c r="F35" s="10"/>
      <c r="G35" s="10"/>
    </row>
    <row r="36" customHeight="1" spans="1:7">
      <c r="A36" s="10">
        <v>11</v>
      </c>
      <c r="B36" s="10" t="s">
        <v>60</v>
      </c>
      <c r="C36" s="10"/>
      <c r="D36" s="10" t="s">
        <v>61</v>
      </c>
      <c r="E36" s="10" t="s">
        <v>45</v>
      </c>
      <c r="F36" s="10"/>
      <c r="G36" s="10"/>
    </row>
    <row r="37" customHeight="1" spans="1:7">
      <c r="A37" s="10">
        <v>12</v>
      </c>
      <c r="B37" s="10" t="s">
        <v>62</v>
      </c>
      <c r="C37" s="10"/>
      <c r="D37" s="10" t="s">
        <v>63</v>
      </c>
      <c r="E37" s="10" t="s">
        <v>45</v>
      </c>
      <c r="F37" s="10"/>
      <c r="G37" s="10"/>
    </row>
    <row r="38" customHeight="1" spans="1:7">
      <c r="A38" s="10">
        <v>13</v>
      </c>
      <c r="B38" s="10" t="s">
        <v>64</v>
      </c>
      <c r="C38" s="10"/>
      <c r="D38" s="10" t="s">
        <v>22</v>
      </c>
      <c r="E38" s="10" t="s">
        <v>45</v>
      </c>
      <c r="F38" s="10"/>
      <c r="G38" s="10"/>
    </row>
    <row r="39" customHeight="1" spans="1:7">
      <c r="A39" s="10">
        <v>14</v>
      </c>
      <c r="B39" s="10" t="s">
        <v>65</v>
      </c>
      <c r="C39" s="10"/>
      <c r="D39" s="10" t="s">
        <v>22</v>
      </c>
      <c r="E39" s="10" t="s">
        <v>45</v>
      </c>
      <c r="F39" s="10"/>
      <c r="G39" s="10"/>
    </row>
    <row r="40" s="1" customFormat="1" customHeight="1" spans="1:7">
      <c r="A40" s="10">
        <v>15</v>
      </c>
      <c r="B40" s="10" t="s">
        <v>66</v>
      </c>
      <c r="C40" s="10"/>
      <c r="D40" s="10" t="s">
        <v>22</v>
      </c>
      <c r="E40" s="10" t="s">
        <v>45</v>
      </c>
      <c r="F40" s="10"/>
      <c r="G40" s="10"/>
    </row>
    <row r="41" ht="100" customHeight="1" spans="1:7">
      <c r="A41" s="10">
        <v>16</v>
      </c>
      <c r="B41" s="10" t="s">
        <v>67</v>
      </c>
      <c r="C41" s="10" t="s">
        <v>68</v>
      </c>
      <c r="D41" s="10" t="s">
        <v>69</v>
      </c>
      <c r="E41" s="10" t="s">
        <v>45</v>
      </c>
      <c r="F41" s="10"/>
      <c r="G41" s="10"/>
    </row>
    <row r="42" customHeight="1" spans="1:7">
      <c r="A42" s="10">
        <v>17</v>
      </c>
      <c r="B42" s="16" t="s">
        <v>70</v>
      </c>
      <c r="C42" s="16" t="s">
        <v>71</v>
      </c>
      <c r="D42" s="16" t="s">
        <v>69</v>
      </c>
      <c r="E42" s="10" t="s">
        <v>45</v>
      </c>
      <c r="F42" s="16"/>
      <c r="G42" s="16"/>
    </row>
    <row r="43" customHeight="1" spans="1:7">
      <c r="A43" s="10">
        <v>18</v>
      </c>
      <c r="B43" s="10" t="s">
        <v>72</v>
      </c>
      <c r="C43" s="10"/>
      <c r="D43" s="10" t="s">
        <v>22</v>
      </c>
      <c r="E43" s="10" t="s">
        <v>45</v>
      </c>
      <c r="F43" s="16"/>
      <c r="G43" s="16"/>
    </row>
    <row r="44" ht="40" customHeight="1" spans="1:7">
      <c r="A44" s="10">
        <v>19</v>
      </c>
      <c r="B44" s="10" t="s">
        <v>73</v>
      </c>
      <c r="C44" s="10" t="s">
        <v>74</v>
      </c>
      <c r="D44" s="10" t="s">
        <v>22</v>
      </c>
      <c r="E44" s="10" t="s">
        <v>45</v>
      </c>
      <c r="F44" s="16"/>
      <c r="G44" s="16"/>
    </row>
    <row r="45" customHeight="1" spans="1:7">
      <c r="A45" s="10">
        <v>20</v>
      </c>
      <c r="B45" s="10" t="s">
        <v>75</v>
      </c>
      <c r="C45" s="10"/>
      <c r="D45" s="10" t="s">
        <v>22</v>
      </c>
      <c r="E45" s="10" t="s">
        <v>45</v>
      </c>
      <c r="F45" s="16"/>
      <c r="G45" s="16"/>
    </row>
    <row r="46" customHeight="1" spans="1:7">
      <c r="A46" s="10">
        <v>21</v>
      </c>
      <c r="B46" s="10" t="s">
        <v>76</v>
      </c>
      <c r="C46" s="10"/>
      <c r="D46" s="10" t="s">
        <v>61</v>
      </c>
      <c r="E46" s="10" t="s">
        <v>45</v>
      </c>
      <c r="F46" s="16"/>
      <c r="G46" s="16"/>
    </row>
    <row r="47" ht="91" customHeight="1" spans="1:7">
      <c r="A47" s="10">
        <v>22</v>
      </c>
      <c r="B47" s="10" t="s">
        <v>77</v>
      </c>
      <c r="C47" s="10"/>
      <c r="D47" s="10" t="s">
        <v>22</v>
      </c>
      <c r="E47" s="10" t="s">
        <v>45</v>
      </c>
      <c r="F47" s="10"/>
      <c r="G47" s="10" t="str">
        <f>_xlfn.DISPIMG("ID_5DFA449FED9C4A1CBEF7A9BF9B5D5AE5",1)</f>
        <v>=DISPIMG("ID_5DFA449FED9C4A1CBEF7A9BF9B5D5AE5",1)</v>
      </c>
    </row>
    <row r="48" customHeight="1" spans="1:7">
      <c r="A48" s="10">
        <v>23</v>
      </c>
      <c r="B48" s="10" t="s">
        <v>78</v>
      </c>
      <c r="C48" s="10"/>
      <c r="D48" s="10" t="s">
        <v>22</v>
      </c>
      <c r="E48" s="10" t="s">
        <v>45</v>
      </c>
      <c r="F48" s="10"/>
      <c r="G48" s="10"/>
    </row>
    <row r="49" customHeight="1" spans="1:7">
      <c r="A49" s="10">
        <v>24</v>
      </c>
      <c r="B49" s="10" t="s">
        <v>79</v>
      </c>
      <c r="C49" s="10"/>
      <c r="D49" s="10" t="s">
        <v>80</v>
      </c>
      <c r="E49" s="10" t="s">
        <v>45</v>
      </c>
      <c r="F49" s="10"/>
      <c r="G49" s="10"/>
    </row>
    <row r="50" customHeight="1" spans="1:7">
      <c r="A50" s="10">
        <v>25</v>
      </c>
      <c r="B50" s="10" t="s">
        <v>81</v>
      </c>
      <c r="C50" s="10" t="s">
        <v>82</v>
      </c>
      <c r="D50" s="10" t="s">
        <v>69</v>
      </c>
      <c r="E50" s="10" t="s">
        <v>45</v>
      </c>
      <c r="F50" s="10"/>
      <c r="G50" s="10"/>
    </row>
    <row r="51" ht="84" customHeight="1" spans="1:7">
      <c r="A51" s="10">
        <v>26</v>
      </c>
      <c r="B51" s="10" t="s">
        <v>83</v>
      </c>
      <c r="C51" s="10" t="s">
        <v>84</v>
      </c>
      <c r="D51" s="10" t="s">
        <v>22</v>
      </c>
      <c r="E51" s="10" t="s">
        <v>45</v>
      </c>
      <c r="F51" s="10"/>
      <c r="G51" s="10"/>
    </row>
    <row r="52" ht="87" customHeight="1" spans="1:7">
      <c r="A52" s="10">
        <v>27</v>
      </c>
      <c r="B52" s="24" t="s">
        <v>85</v>
      </c>
      <c r="C52" s="24" t="s">
        <v>84</v>
      </c>
      <c r="D52" s="24" t="s">
        <v>86</v>
      </c>
      <c r="E52" s="10" t="s">
        <v>45</v>
      </c>
      <c r="F52" s="10"/>
      <c r="G52" s="10" t="str">
        <f>_xlfn.DISPIMG("ID_C9D55248034A46EB8DCF58D38A39ACCE",1)</f>
        <v>=DISPIMG("ID_C9D55248034A46EB8DCF58D38A39ACCE",1)</v>
      </c>
    </row>
    <row r="53" ht="88" customHeight="1" spans="1:7">
      <c r="A53" s="10">
        <v>28</v>
      </c>
      <c r="B53" s="10" t="s">
        <v>54</v>
      </c>
      <c r="C53" s="10" t="s">
        <v>87</v>
      </c>
      <c r="D53" s="10" t="s">
        <v>22</v>
      </c>
      <c r="E53" s="10" t="s">
        <v>45</v>
      </c>
      <c r="F53" s="10"/>
      <c r="G53" s="10" t="str">
        <f>_xlfn.DISPIMG("ID_D102B555216947FAAB97DA30D7C7E8F3",1)</f>
        <v>=DISPIMG("ID_D102B555216947FAAB97DA30D7C7E8F3",1)</v>
      </c>
    </row>
    <row r="54" customHeight="1" spans="1:7">
      <c r="A54" s="25" t="s">
        <v>88</v>
      </c>
      <c r="B54" s="24"/>
      <c r="C54" s="24"/>
      <c r="D54" s="24"/>
      <c r="E54" s="24"/>
      <c r="F54" s="24"/>
      <c r="G54" s="24"/>
    </row>
    <row r="55" ht="30" customHeight="1" spans="1:7">
      <c r="A55" s="26" t="s">
        <v>29</v>
      </c>
      <c r="B55" s="27" t="s">
        <v>89</v>
      </c>
      <c r="C55" s="15" t="s">
        <v>15</v>
      </c>
      <c r="D55" s="15" t="s">
        <v>16</v>
      </c>
      <c r="E55" s="15" t="s">
        <v>17</v>
      </c>
      <c r="F55" s="15" t="s">
        <v>18</v>
      </c>
      <c r="G55" s="23" t="s">
        <v>26</v>
      </c>
    </row>
    <row r="56" ht="34" customHeight="1" spans="1:7">
      <c r="A56" s="24">
        <v>1</v>
      </c>
      <c r="B56" s="10" t="s">
        <v>90</v>
      </c>
      <c r="C56" s="16" t="s">
        <v>91</v>
      </c>
      <c r="D56" s="16" t="s">
        <v>86</v>
      </c>
      <c r="E56" s="16" t="s">
        <v>45</v>
      </c>
      <c r="F56" s="16" t="s">
        <v>92</v>
      </c>
      <c r="G56" s="16"/>
    </row>
  </sheetData>
  <mergeCells count="23">
    <mergeCell ref="A1:B1"/>
    <mergeCell ref="A2:B2"/>
    <mergeCell ref="A3:B3"/>
    <mergeCell ref="A4:B4"/>
    <mergeCell ref="A5:B5"/>
    <mergeCell ref="A6:B6"/>
    <mergeCell ref="A7:B7"/>
    <mergeCell ref="A8:B8"/>
    <mergeCell ref="A9:G9"/>
    <mergeCell ref="A10:G10"/>
    <mergeCell ref="B14:E14"/>
    <mergeCell ref="B15:E15"/>
    <mergeCell ref="A16:G16"/>
    <mergeCell ref="B17:E17"/>
    <mergeCell ref="C18:E18"/>
    <mergeCell ref="C19:E19"/>
    <mergeCell ref="C20:E20"/>
    <mergeCell ref="C21:E21"/>
    <mergeCell ref="B22:E22"/>
    <mergeCell ref="A23:G23"/>
    <mergeCell ref="A24:G24"/>
    <mergeCell ref="A54:G54"/>
    <mergeCell ref="G18:G2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赛项名称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editor</cp:lastModifiedBy>
  <dcterms:created xsi:type="dcterms:W3CDTF">2019-09-27T01:26:00Z</dcterms:created>
  <dcterms:modified xsi:type="dcterms:W3CDTF">2026-06-25T04:02:32Z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FFCDBF466FD746508A4AB943A38E61B5_13</vt:lpwstr>
  </property>
  <property fmtid="{D5CDD505-2E9C-101B-9397-08002B2CF9AE}" pid="4" name="CalculationRule">
    <vt:i4>0</vt:i4>
  </property>
</Properties>
</file>